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C:\Users\10203\Desktop\"/>
    </mc:Choice>
  </mc:AlternateContent>
  <xr:revisionPtr revIDLastSave="0" documentId="13_ncr:1_{B14B2837-AE51-4594-A0AA-1BDC0667CD97}" xr6:coauthVersionLast="47" xr6:coauthVersionMax="47" xr10:uidLastSave="{00000000-0000-0000-0000-000000000000}"/>
  <bookViews>
    <workbookView xWindow="-98" yWindow="-98" windowWidth="21795" windowHeight="12975" xr2:uid="{00000000-000D-0000-FFFF-FFFF00000000}"/>
  </bookViews>
  <sheets>
    <sheet name="计算公式" sheetId="2"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2" l="1"/>
  <c r="C8" i="2" s="1"/>
  <c r="B7" i="2"/>
  <c r="L6" i="2"/>
  <c r="D6" i="2"/>
  <c r="F6" i="2" s="1"/>
  <c r="H6" i="2" s="1"/>
  <c r="B2" i="2"/>
  <c r="H8" i="2" l="1"/>
  <c r="L5" i="2"/>
  <c r="E5" i="2" s="1"/>
</calcChain>
</file>

<file path=xl/sharedStrings.xml><?xml version="1.0" encoding="utf-8"?>
<sst xmlns="http://schemas.openxmlformats.org/spreadsheetml/2006/main" count="32" uniqueCount="29">
  <si>
    <t>否</t>
  </si>
  <si>
    <t>是</t>
  </si>
  <si>
    <t>个人所得税</t>
  </si>
  <si>
    <t>实收资本</t>
  </si>
  <si>
    <t>单位：元</t>
  </si>
  <si>
    <t>是否直系亲属</t>
  </si>
  <si>
    <t>印花税</t>
  </si>
  <si>
    <t>是否有溢价取得</t>
  </si>
  <si>
    <t>企业资产</t>
  </si>
  <si>
    <t>企业负债</t>
  </si>
  <si>
    <t>权益性资产</t>
  </si>
  <si>
    <t>权益性占资产比</t>
  </si>
  <si>
    <t>企业净资产</t>
  </si>
  <si>
    <t>转让股份比例</t>
  </si>
  <si>
    <t>应取得的转让收入</t>
  </si>
  <si>
    <t xml:space="preserve"> 实际取得的转让收入</t>
  </si>
  <si>
    <t>调整后企业资产</t>
  </si>
  <si>
    <t>投资成本（有溢价）</t>
  </si>
  <si>
    <t>投资成本（无溢价）</t>
  </si>
  <si>
    <t>实际投资成本</t>
  </si>
  <si>
    <t>适用税种</t>
  </si>
  <si>
    <t>适用税率</t>
  </si>
  <si>
    <t>合理税费</t>
  </si>
  <si>
    <t>应缴纳的税款</t>
  </si>
  <si>
    <t>说明：黄色部分为填写部分 灰色部分为计算部分</t>
  </si>
  <si>
    <t>投资成本如果超出注册资本比例的应该提供转让时的单据或者前一次股东转让时的完税证明</t>
  </si>
  <si>
    <t>直系亲属应上传相关证明</t>
  </si>
  <si>
    <t>权益性资产超20%需上传评估报告</t>
    <phoneticPr fontId="4" type="noConversion"/>
  </si>
  <si>
    <t>权益性资产定义：被投资企业的土地使用权、房屋、房地产企业未销售房产、知识产权、探矿权、采矿权、股权等资产</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</si>
</sst>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1][$-804]yyyy&quot;年&quot;m&quot;月&quot;;@"/>
    <numFmt numFmtId="177" formatCode="0.00_ "/>
  </numFmts>
  <fonts count="5" x14ac:knownFonts="1">
    <font>
      <sz val="11"/>
      <color theme="1"/>
      <name val="宋体"/>
      <charset val="134"/>
      <scheme val="minor"/>
    </font>
    <font>
      <sz val="11"/>
      <name val="宋体"/>
      <charset val="134"/>
    </font>
    <font>
      <sz val="12"/>
      <name val="宋体"/>
      <charset val="134"/>
    </font>
    <font>
      <b/>
      <sz val="11"/>
      <name val="宋体"/>
      <charset val="134"/>
    </font>
    <font>
      <sz val="9"/>
      <name val="宋体"/>
      <charset val="134"/>
      <scheme val="minor"/>
    </font>
  </fonts>
  <fills count="6">
    <fill>
      <patternFill patternType="none"/>
    </fill>
    <fill>
      <patternFill patternType="gray125"/>
    </fill>
    <fill>
      <patternFill patternType="solid">
        <fgColor rgb="FFFFFF00"/>
        <bgColor indexed="64"/>
      </patternFill>
    </fill>
    <fill>
      <patternFill patternType="solid">
        <fgColor rgb="FFC0C0C0"/>
        <bgColor indexed="64"/>
      </patternFill>
    </fill>
    <fill>
      <patternFill patternType="solid">
        <fgColor rgb="FFD9D9D9"/>
        <bgColor indexed="64"/>
      </patternFill>
    </fill>
    <fill>
      <patternFill patternType="solid">
        <fgColor rgb="FF00B0F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0">
    <xf numFmtId="0" fontId="0" fillId="0" borderId="0" xfId="0">
      <alignment vertical="center"/>
    </xf>
    <xf numFmtId="0" fontId="1" fillId="0" borderId="1" xfId="0" applyFont="1" applyBorder="1" applyProtection="1">
      <alignment vertical="center"/>
      <protection locked="0"/>
    </xf>
    <xf numFmtId="0" fontId="1" fillId="2" borderId="1" xfId="0" applyFont="1" applyFill="1" applyBorder="1" applyProtection="1">
      <alignment vertical="center"/>
      <protection locked="0"/>
    </xf>
    <xf numFmtId="176" fontId="1" fillId="2" borderId="1" xfId="0" applyNumberFormat="1" applyFont="1" applyFill="1" applyBorder="1" applyProtection="1">
      <alignment vertical="center"/>
      <protection locked="0"/>
    </xf>
    <xf numFmtId="0" fontId="1" fillId="0" borderId="0" xfId="0" applyFont="1" applyProtection="1">
      <alignment vertical="center"/>
      <protection locked="0"/>
    </xf>
    <xf numFmtId="0" fontId="2" fillId="0" borderId="0" xfId="0" applyFont="1" applyProtection="1">
      <alignment vertical="center"/>
      <protection locked="0"/>
    </xf>
    <xf numFmtId="0" fontId="0" fillId="0" borderId="0" xfId="0" applyProtection="1">
      <alignment vertical="center"/>
      <protection locked="0"/>
    </xf>
    <xf numFmtId="177" fontId="1" fillId="0" borderId="1" xfId="0" applyNumberFormat="1" applyFont="1" applyBorder="1" applyProtection="1">
      <alignment vertical="center"/>
      <protection locked="0"/>
    </xf>
    <xf numFmtId="176" fontId="1" fillId="0" borderId="1" xfId="0" applyNumberFormat="1" applyFont="1" applyBorder="1" applyProtection="1">
      <alignment vertical="center"/>
      <protection locked="0"/>
    </xf>
    <xf numFmtId="0" fontId="2" fillId="0" borderId="1" xfId="0" applyFont="1" applyBorder="1" applyProtection="1">
      <alignment vertical="center"/>
      <protection locked="0"/>
    </xf>
    <xf numFmtId="0" fontId="2" fillId="0" borderId="0" xfId="0" applyFont="1" applyAlignment="1" applyProtection="1">
      <alignment vertical="center" wrapText="1"/>
      <protection locked="0"/>
    </xf>
    <xf numFmtId="0" fontId="1" fillId="0" borderId="1" xfId="0" applyFont="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2" borderId="1" xfId="0" applyFont="1" applyFill="1" applyBorder="1" applyAlignment="1" applyProtection="1">
      <alignment horizontal="center" vertical="center" wrapText="1"/>
      <protection locked="0"/>
    </xf>
    <xf numFmtId="10" fontId="1" fillId="2" borderId="1" xfId="0" applyNumberFormat="1" applyFont="1" applyFill="1" applyBorder="1" applyAlignment="1" applyProtection="1">
      <alignment horizontal="center" vertical="center" wrapText="1"/>
      <protection locked="0"/>
    </xf>
    <xf numFmtId="177" fontId="1" fillId="2" borderId="1" xfId="0" applyNumberFormat="1" applyFont="1" applyFill="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0" fontId="0" fillId="2" borderId="1" xfId="0" applyFill="1" applyBorder="1" applyProtection="1">
      <alignment vertical="center"/>
      <protection locked="0"/>
    </xf>
    <xf numFmtId="0" fontId="1" fillId="0" borderId="1" xfId="0" applyFont="1" applyBorder="1" applyProtection="1">
      <alignment vertical="center"/>
    </xf>
    <xf numFmtId="177" fontId="1" fillId="3" borderId="1" xfId="0" applyNumberFormat="1" applyFont="1" applyFill="1" applyBorder="1" applyProtection="1">
      <alignment vertical="center"/>
    </xf>
    <xf numFmtId="0" fontId="1" fillId="0" borderId="1" xfId="0" applyFont="1" applyBorder="1" applyAlignment="1" applyProtection="1">
      <alignment horizontal="center" vertical="center" wrapText="1"/>
    </xf>
    <xf numFmtId="10" fontId="1" fillId="4" borderId="1" xfId="0" applyNumberFormat="1" applyFont="1" applyFill="1" applyBorder="1" applyAlignment="1" applyProtection="1">
      <alignment horizontal="center" vertical="center" wrapText="1"/>
    </xf>
    <xf numFmtId="177" fontId="1" fillId="3" borderId="1" xfId="0" applyNumberFormat="1" applyFont="1" applyFill="1" applyBorder="1" applyAlignment="1" applyProtection="1">
      <alignment horizontal="center" vertical="center" wrapText="1"/>
    </xf>
    <xf numFmtId="0" fontId="0" fillId="0" borderId="1" xfId="0" applyBorder="1" applyProtection="1">
      <alignment vertical="center"/>
    </xf>
    <xf numFmtId="177" fontId="3" fillId="5" borderId="1" xfId="0" applyNumberFormat="1" applyFont="1" applyFill="1" applyBorder="1" applyAlignment="1" applyProtection="1">
      <alignment horizontal="center" vertical="center" wrapText="1"/>
    </xf>
    <xf numFmtId="9" fontId="1" fillId="0" borderId="1" xfId="0" applyNumberFormat="1" applyFont="1" applyBorder="1" applyAlignment="1" applyProtection="1">
      <alignment horizontal="center" vertical="center" wrapText="1"/>
    </xf>
    <xf numFmtId="0" fontId="1" fillId="0" borderId="0" xfId="0" applyFont="1" applyProtection="1">
      <alignment vertical="center"/>
    </xf>
    <xf numFmtId="0" fontId="0" fillId="0" borderId="0" xfId="0" applyProtection="1">
      <alignment vertical="center"/>
    </xf>
    <xf numFmtId="0" fontId="1" fillId="0" borderId="0" xfId="0" applyFont="1" applyAlignment="1" applyProtection="1">
      <alignment vertical="center" wrapText="1"/>
    </xf>
    <xf numFmtId="0" fontId="2" fillId="0" borderId="0" xfId="0" applyFont="1" applyProtection="1">
      <alignmen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16"/>
  <sheetViews>
    <sheetView tabSelected="1" workbookViewId="0">
      <selection activeCell="K17" sqref="K17"/>
    </sheetView>
  </sheetViews>
  <sheetFormatPr defaultColWidth="9" defaultRowHeight="13.5" x14ac:dyDescent="0.3"/>
  <cols>
    <col min="1" max="1" width="20.59765625" style="6" customWidth="1"/>
    <col min="2" max="2" width="18.86328125" style="6" customWidth="1"/>
    <col min="3" max="3" width="14.265625" style="6" customWidth="1"/>
    <col min="4" max="4" width="16.46484375" style="6" customWidth="1"/>
    <col min="5" max="5" width="14.73046875" style="6" customWidth="1"/>
    <col min="6" max="6" width="16.1328125" style="6" customWidth="1"/>
    <col min="7" max="7" width="9" style="6"/>
    <col min="8" max="8" width="14.265625" style="6" customWidth="1"/>
    <col min="9" max="9" width="17.3984375" style="6" customWidth="1"/>
    <col min="10" max="16384" width="9" style="6"/>
  </cols>
  <sheetData>
    <row r="1" spans="1:15" ht="15.75" x14ac:dyDescent="0.3">
      <c r="A1" s="18" t="s">
        <v>3</v>
      </c>
      <c r="B1" s="2"/>
      <c r="C1" s="18" t="s">
        <v>4</v>
      </c>
      <c r="D1" s="1"/>
      <c r="E1" s="18" t="s">
        <v>5</v>
      </c>
      <c r="F1" s="3" t="s">
        <v>0</v>
      </c>
      <c r="G1" s="1"/>
      <c r="H1" s="1"/>
      <c r="I1" s="1"/>
      <c r="J1" s="4"/>
      <c r="K1" s="4"/>
      <c r="L1" s="4"/>
      <c r="M1" s="29" t="s">
        <v>1</v>
      </c>
      <c r="N1" s="5"/>
      <c r="O1" s="5"/>
    </row>
    <row r="2" spans="1:15" ht="15.75" x14ac:dyDescent="0.3">
      <c r="A2" s="18" t="s">
        <v>6</v>
      </c>
      <c r="B2" s="19">
        <f>B1*G6*0.0005</f>
        <v>0</v>
      </c>
      <c r="C2" s="18" t="s">
        <v>4</v>
      </c>
      <c r="D2" s="1"/>
      <c r="E2" s="18" t="s">
        <v>7</v>
      </c>
      <c r="F2" s="3" t="s">
        <v>0</v>
      </c>
      <c r="G2" s="1"/>
      <c r="H2" s="1"/>
      <c r="I2" s="1"/>
      <c r="J2" s="4"/>
      <c r="K2" s="4"/>
      <c r="L2" s="4"/>
      <c r="M2" s="29" t="s">
        <v>0</v>
      </c>
      <c r="N2" s="5"/>
      <c r="O2" s="5"/>
    </row>
    <row r="3" spans="1:15" ht="15.75" x14ac:dyDescent="0.3">
      <c r="A3" s="1"/>
      <c r="B3" s="7"/>
      <c r="C3" s="1"/>
      <c r="D3" s="1"/>
      <c r="E3" s="1"/>
      <c r="F3" s="8"/>
      <c r="G3" s="1"/>
      <c r="H3" s="1"/>
      <c r="I3" s="1"/>
      <c r="J3" s="4"/>
      <c r="K3" s="4"/>
      <c r="L3" s="4"/>
      <c r="M3" s="5"/>
      <c r="N3" s="5"/>
      <c r="O3" s="5"/>
    </row>
    <row r="4" spans="1:15" ht="15.75" x14ac:dyDescent="0.3">
      <c r="A4" s="1"/>
      <c r="B4" s="1"/>
      <c r="C4" s="1"/>
      <c r="D4" s="1"/>
      <c r="E4" s="9"/>
      <c r="F4" s="1"/>
      <c r="G4" s="1"/>
      <c r="H4" s="1"/>
      <c r="I4" s="1"/>
      <c r="J4" s="4"/>
      <c r="K4" s="4"/>
      <c r="L4" s="4"/>
      <c r="M4" s="5"/>
      <c r="N4" s="10"/>
      <c r="O4" s="10"/>
    </row>
    <row r="5" spans="1:15" ht="27" x14ac:dyDescent="0.3">
      <c r="A5" s="20" t="s">
        <v>8</v>
      </c>
      <c r="B5" s="20" t="s">
        <v>9</v>
      </c>
      <c r="C5" s="20" t="s">
        <v>10</v>
      </c>
      <c r="D5" s="20" t="s">
        <v>11</v>
      </c>
      <c r="E5" s="20" t="e">
        <f>M5&amp;L5</f>
        <v>#DIV/0!</v>
      </c>
      <c r="F5" s="20" t="s">
        <v>12</v>
      </c>
      <c r="G5" s="20" t="s">
        <v>13</v>
      </c>
      <c r="H5" s="20" t="s">
        <v>14</v>
      </c>
      <c r="I5" s="20" t="s">
        <v>15</v>
      </c>
      <c r="J5" s="12"/>
      <c r="K5" s="12"/>
      <c r="L5" s="26" t="e">
        <f>IF(D6&gt;=0.2,"(必填)","(不填)")</f>
        <v>#DIV/0!</v>
      </c>
      <c r="M5" s="20" t="s">
        <v>16</v>
      </c>
      <c r="N5" s="10"/>
      <c r="O5" s="10"/>
    </row>
    <row r="6" spans="1:15" ht="40.5" x14ac:dyDescent="0.3">
      <c r="A6" s="13">
        <v>0</v>
      </c>
      <c r="B6" s="13">
        <v>0</v>
      </c>
      <c r="C6" s="13">
        <v>0</v>
      </c>
      <c r="D6" s="21" t="e">
        <f>C6/A6</f>
        <v>#DIV/0!</v>
      </c>
      <c r="E6" s="13">
        <v>0</v>
      </c>
      <c r="F6" s="22" t="e">
        <f>IF(D6&gt;=0.2,E6,A6)-B6</f>
        <v>#DIV/0!</v>
      </c>
      <c r="G6" s="14">
        <v>0</v>
      </c>
      <c r="H6" s="22" t="e">
        <f>G6*F6</f>
        <v>#DIV/0!</v>
      </c>
      <c r="I6" s="15">
        <v>0</v>
      </c>
      <c r="J6" s="12"/>
      <c r="K6" s="12"/>
      <c r="L6" s="28" t="str">
        <f>IF(F2=M2,"（不填）","（必填）")</f>
        <v>（不填）</v>
      </c>
      <c r="M6" s="20" t="s">
        <v>17</v>
      </c>
      <c r="N6" s="10"/>
      <c r="O6" s="10"/>
    </row>
    <row r="7" spans="1:15" ht="27" x14ac:dyDescent="0.3">
      <c r="A7" s="20" t="s">
        <v>18</v>
      </c>
      <c r="B7" s="20" t="str">
        <f>M6&amp;L6</f>
        <v>投资成本（有溢价）（不填）</v>
      </c>
      <c r="C7" s="20" t="s">
        <v>19</v>
      </c>
      <c r="D7" s="20" t="s">
        <v>20</v>
      </c>
      <c r="E7" s="20" t="s">
        <v>21</v>
      </c>
      <c r="F7" s="23" t="s">
        <v>22</v>
      </c>
      <c r="G7" s="20"/>
      <c r="H7" s="20" t="s">
        <v>23</v>
      </c>
      <c r="I7" s="16"/>
      <c r="J7" s="12"/>
      <c r="K7" s="12"/>
      <c r="L7" s="12"/>
      <c r="M7" s="10"/>
      <c r="N7" s="10"/>
      <c r="O7" s="10"/>
    </row>
    <row r="8" spans="1:15" ht="15.75" x14ac:dyDescent="0.3">
      <c r="A8" s="22">
        <f>B1*G6</f>
        <v>0</v>
      </c>
      <c r="B8" s="15">
        <v>0</v>
      </c>
      <c r="C8" s="22">
        <f>IF(F2=M1,B8,A8)</f>
        <v>0</v>
      </c>
      <c r="D8" s="20" t="s">
        <v>2</v>
      </c>
      <c r="E8" s="25">
        <v>0.2</v>
      </c>
      <c r="F8" s="17">
        <v>0</v>
      </c>
      <c r="G8" s="11"/>
      <c r="H8" s="24" t="e">
        <f>IF(F1=M1,MAX((I6-C8-F8)*0.2,0),MAX((MAX(H6,I6)-C8-F8)*0.2,0))</f>
        <v>#DIV/0!</v>
      </c>
      <c r="I8" s="16"/>
      <c r="J8" s="12"/>
      <c r="K8" s="12"/>
      <c r="L8" s="12"/>
      <c r="M8" s="10"/>
      <c r="N8" s="5"/>
      <c r="O8" s="5"/>
    </row>
    <row r="9" spans="1:15" ht="15.75" x14ac:dyDescent="0.3">
      <c r="A9" s="4"/>
      <c r="B9" s="4"/>
      <c r="C9" s="4"/>
      <c r="D9" s="4"/>
      <c r="E9" s="4"/>
      <c r="F9" s="4"/>
      <c r="G9" s="4"/>
      <c r="H9" s="4"/>
      <c r="I9" s="4"/>
      <c r="J9" s="4"/>
      <c r="K9" s="4"/>
      <c r="L9" s="4"/>
      <c r="M9" s="5"/>
      <c r="N9" s="5"/>
      <c r="O9" s="5"/>
    </row>
    <row r="10" spans="1:15" ht="15.75" x14ac:dyDescent="0.3">
      <c r="A10" s="26" t="s">
        <v>24</v>
      </c>
      <c r="B10" s="26"/>
      <c r="C10" s="26"/>
      <c r="D10" s="26"/>
      <c r="E10" s="26"/>
      <c r="F10" s="26"/>
      <c r="G10" s="4"/>
      <c r="H10" s="4"/>
      <c r="I10" s="4"/>
      <c r="J10" s="4"/>
      <c r="K10" s="4"/>
      <c r="L10" s="4"/>
      <c r="M10" s="5"/>
      <c r="N10" s="5"/>
      <c r="O10" s="5"/>
    </row>
    <row r="11" spans="1:15" ht="15.75" x14ac:dyDescent="0.3">
      <c r="A11" s="26" t="s">
        <v>25</v>
      </c>
      <c r="B11" s="26"/>
      <c r="C11" s="26"/>
      <c r="D11" s="26"/>
      <c r="E11" s="26"/>
      <c r="F11" s="26"/>
      <c r="G11" s="4"/>
      <c r="H11" s="4"/>
      <c r="I11" s="4"/>
      <c r="J11" s="4"/>
      <c r="K11" s="4"/>
      <c r="L11" s="4"/>
      <c r="M11" s="5"/>
      <c r="N11" s="5"/>
      <c r="O11" s="5"/>
    </row>
    <row r="12" spans="1:15" ht="15.75" x14ac:dyDescent="0.3">
      <c r="A12" s="26" t="s">
        <v>26</v>
      </c>
      <c r="B12" s="26"/>
      <c r="C12" s="26"/>
      <c r="D12" s="26"/>
      <c r="E12" s="26"/>
      <c r="F12" s="26"/>
      <c r="G12" s="4"/>
      <c r="H12" s="4"/>
      <c r="I12" s="4"/>
      <c r="J12" s="4"/>
      <c r="K12" s="4"/>
      <c r="L12" s="4"/>
      <c r="M12" s="5"/>
      <c r="N12" s="5"/>
      <c r="O12" s="5"/>
    </row>
    <row r="13" spans="1:15" ht="15.75" x14ac:dyDescent="0.3">
      <c r="A13" s="26" t="s">
        <v>27</v>
      </c>
      <c r="B13" s="26"/>
      <c r="C13" s="26"/>
      <c r="D13" s="26"/>
      <c r="E13" s="26"/>
      <c r="F13" s="26"/>
      <c r="G13" s="4"/>
      <c r="H13" s="4"/>
      <c r="I13" s="4"/>
      <c r="J13" s="4"/>
      <c r="K13" s="4"/>
      <c r="L13" s="4"/>
      <c r="M13" s="5"/>
      <c r="N13" s="5"/>
      <c r="O13" s="5"/>
    </row>
    <row r="14" spans="1:15" x14ac:dyDescent="0.3">
      <c r="A14" s="26" t="s">
        <v>28</v>
      </c>
      <c r="B14" s="27"/>
      <c r="C14" s="27"/>
      <c r="D14" s="27"/>
      <c r="E14" s="27"/>
      <c r="F14" s="27"/>
    </row>
    <row r="15" spans="1:15" x14ac:dyDescent="0.3">
      <c r="A15" s="27"/>
      <c r="B15" s="27"/>
      <c r="C15" s="27"/>
      <c r="D15" s="27"/>
      <c r="E15" s="27"/>
      <c r="F15" s="27"/>
    </row>
    <row r="16" spans="1:15" x14ac:dyDescent="0.3">
      <c r="A16" s="27"/>
      <c r="B16" s="27"/>
      <c r="C16" s="27"/>
      <c r="D16" s="27"/>
      <c r="E16" s="27"/>
      <c r="F16" s="27"/>
    </row>
  </sheetData>
  <sheetProtection algorithmName="SHA-512" hashValue="5LZmres9imwlE2kz+nY+GNsIYrl3fh1jh235mDQQzqbbg5P58NgR3o1pMNcVPCVAfFngq4N49RegqAyjXD8FKw==" saltValue="i/qJlt+BUo+HMYpd85uOLw==" spinCount="100000" sheet="1" objects="1" scenarios="1"/>
  <phoneticPr fontId="4" type="noConversion"/>
  <dataValidations count="1">
    <dataValidation type="list" allowBlank="1" showInputMessage="1" showErrorMessage="1" sqref="F1:F2" xr:uid="{00000000-0002-0000-0000-000000000000}">
      <formula1>$M$1:$M$2</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
  <sheetViews>
    <sheetView workbookViewId="0"/>
  </sheetViews>
  <sheetFormatPr defaultColWidth="9" defaultRowHeight="13.5" x14ac:dyDescent="0.3"/>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计算公式</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THTF</dc:creator>
  <cp:lastModifiedBy>洪明 朱</cp:lastModifiedBy>
  <dcterms:created xsi:type="dcterms:W3CDTF">2024-09-29T02:18:00Z</dcterms:created>
  <dcterms:modified xsi:type="dcterms:W3CDTF">2025-04-29T14:41:26Z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